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J195"/>
  <c r="I194"/>
  <c r="I195"/>
  <c r="H194"/>
  <c r="H195"/>
  <c r="G194"/>
  <c r="G195"/>
  <c r="F194"/>
  <c r="F195"/>
  <c r="B185"/>
  <c r="A185"/>
  <c r="L184"/>
  <c r="L195"/>
  <c r="J184"/>
  <c r="I184"/>
  <c r="H184"/>
  <c r="G184"/>
  <c r="F184"/>
  <c r="B176"/>
  <c r="A176"/>
  <c r="L175"/>
  <c r="L176" s="1"/>
  <c r="J175"/>
  <c r="J176"/>
  <c r="I175"/>
  <c r="I176"/>
  <c r="H175"/>
  <c r="H176"/>
  <c r="G175"/>
  <c r="G176"/>
  <c r="F175"/>
  <c r="F176"/>
  <c r="B166"/>
  <c r="A166"/>
  <c r="L165"/>
  <c r="J165"/>
  <c r="I165"/>
  <c r="H165"/>
  <c r="G165"/>
  <c r="F165"/>
  <c r="B157"/>
  <c r="A157"/>
  <c r="L156"/>
  <c r="J156"/>
  <c r="J157"/>
  <c r="I156"/>
  <c r="I157"/>
  <c r="H156"/>
  <c r="H157"/>
  <c r="G156"/>
  <c r="G157"/>
  <c r="F156"/>
  <c r="F157"/>
  <c r="B147"/>
  <c r="A147"/>
  <c r="L146"/>
  <c r="L157"/>
  <c r="J146"/>
  <c r="I146"/>
  <c r="H146"/>
  <c r="G146"/>
  <c r="F146"/>
  <c r="B138"/>
  <c r="A138"/>
  <c r="L137"/>
  <c r="J137"/>
  <c r="J138"/>
  <c r="I137"/>
  <c r="I138"/>
  <c r="H137"/>
  <c r="H138"/>
  <c r="G137"/>
  <c r="G138"/>
  <c r="F137"/>
  <c r="F138"/>
  <c r="B128"/>
  <c r="A128"/>
  <c r="L127"/>
  <c r="L138"/>
  <c r="J127"/>
  <c r="I127"/>
  <c r="H127"/>
  <c r="G127"/>
  <c r="F127"/>
  <c r="B119"/>
  <c r="A119"/>
  <c r="L118"/>
  <c r="L119" s="1"/>
  <c r="J118"/>
  <c r="J119"/>
  <c r="I118"/>
  <c r="I119"/>
  <c r="H118"/>
  <c r="H119"/>
  <c r="G118"/>
  <c r="G119"/>
  <c r="F118"/>
  <c r="F119"/>
  <c r="B109"/>
  <c r="A109"/>
  <c r="L108"/>
  <c r="J108"/>
  <c r="I108"/>
  <c r="H108"/>
  <c r="G108"/>
  <c r="F108"/>
  <c r="B100"/>
  <c r="A100"/>
  <c r="L99"/>
  <c r="J99"/>
  <c r="J100"/>
  <c r="I99"/>
  <c r="I100"/>
  <c r="H99"/>
  <c r="H100"/>
  <c r="G99"/>
  <c r="G100"/>
  <c r="F99"/>
  <c r="F100"/>
  <c r="B90"/>
  <c r="A90"/>
  <c r="L89"/>
  <c r="L100"/>
  <c r="J89"/>
  <c r="I89"/>
  <c r="H89"/>
  <c r="G89"/>
  <c r="F89"/>
  <c r="B81"/>
  <c r="A81"/>
  <c r="L80"/>
  <c r="J80"/>
  <c r="J81"/>
  <c r="I80"/>
  <c r="I81"/>
  <c r="H80"/>
  <c r="H81"/>
  <c r="G80"/>
  <c r="G81"/>
  <c r="F80"/>
  <c r="F81"/>
  <c r="B71"/>
  <c r="A71"/>
  <c r="L70"/>
  <c r="L81"/>
  <c r="J70"/>
  <c r="I70"/>
  <c r="H70"/>
  <c r="G70"/>
  <c r="F70"/>
  <c r="F62"/>
  <c r="B62"/>
  <c r="A62"/>
  <c r="L61"/>
  <c r="L62" s="1"/>
  <c r="J61"/>
  <c r="J62"/>
  <c r="I61"/>
  <c r="I62"/>
  <c r="H61"/>
  <c r="H62"/>
  <c r="G61"/>
  <c r="G62"/>
  <c r="F61"/>
  <c r="B52"/>
  <c r="A52"/>
  <c r="L51"/>
  <c r="J51"/>
  <c r="I51"/>
  <c r="H51"/>
  <c r="G51"/>
  <c r="F51"/>
  <c r="B43"/>
  <c r="A43"/>
  <c r="L42"/>
  <c r="L43" s="1"/>
  <c r="J42"/>
  <c r="J43"/>
  <c r="I42"/>
  <c r="I43"/>
  <c r="H42"/>
  <c r="H43"/>
  <c r="G42"/>
  <c r="G43"/>
  <c r="F42"/>
  <c r="F43"/>
  <c r="B33"/>
  <c r="A33"/>
  <c r="L32"/>
  <c r="J32"/>
  <c r="I32"/>
  <c r="H32"/>
  <c r="G32"/>
  <c r="F32"/>
  <c r="B24"/>
  <c r="A24"/>
  <c r="L23"/>
  <c r="L24" s="1"/>
  <c r="J23"/>
  <c r="J24"/>
  <c r="I23"/>
  <c r="I24"/>
  <c r="H23"/>
  <c r="H24"/>
  <c r="G23"/>
  <c r="G24"/>
  <c r="F23"/>
  <c r="F24"/>
  <c r="B14"/>
  <c r="A14"/>
  <c r="L13"/>
  <c r="J13"/>
  <c r="I13"/>
  <c r="H13"/>
  <c r="G13"/>
  <c r="F13"/>
  <c r="J196"/>
  <c r="I196"/>
  <c r="H196"/>
  <c r="G196"/>
  <c r="F196"/>
  <c r="L196" l="1"/>
</calcChain>
</file>

<file path=xl/sharedStrings.xml><?xml version="1.0" encoding="utf-8"?>
<sst xmlns="http://schemas.openxmlformats.org/spreadsheetml/2006/main" count="315" uniqueCount="115">
  <si>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</si>
  <si>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</si>
  <si>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</si>
  <si>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</si>
  <si>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</si>
  <si>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</si>
  <si>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</si>
  <si>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</si>
  <si>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</si>
  <si>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</si>
  <si>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</si>
  <si>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</si>
  <si>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</si>
  <si>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</si>
  <si>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</si>
  <si>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</si>
  <si>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</si>
  <si>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</si>
  <si>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</si>
  <si>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</si>
  <si>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</si>
  <si>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</si>
  <si>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</si>
  <si>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</si>
  <si>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</si>
  <si>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</si>
  <si>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</si>
  <si>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</si>
  <si>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</si>
  <si>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</si>
  <si>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</si>
  <si>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</si>
  <si>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</si>
  <si>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</si>
  <si>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</si>
  <si>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</si>
  <si>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</si>
  <si>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</si>
  <si>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</si>
  <si>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Перец болгарский</t>
  </si>
  <si>
    <t>54-4з</t>
  </si>
  <si>
    <t>Суп картофельный смакаронными изделиями</t>
  </si>
  <si>
    <t>54-24с</t>
  </si>
  <si>
    <t>Рис отварной</t>
  </si>
  <si>
    <t>54-6г</t>
  </si>
  <si>
    <t>Тефтели "Натуральные"</t>
  </si>
  <si>
    <t>пром</t>
  </si>
  <si>
    <t>соус</t>
  </si>
  <si>
    <t>Соус красный основной</t>
  </si>
  <si>
    <t>54-3соус</t>
  </si>
  <si>
    <t>Компот из кураги</t>
  </si>
  <si>
    <t>54-2хн</t>
  </si>
  <si>
    <t>Хлеб ржано-пшеничный</t>
  </si>
  <si>
    <t>МКОУ Безлюдненская ОШ</t>
  </si>
  <si>
    <t>Морковь отварная дольками</t>
  </si>
  <si>
    <t>54-27з</t>
  </si>
  <si>
    <t>Суп крестьянский с крупой (крупа перловая)</t>
  </si>
  <si>
    <t>54-10с</t>
  </si>
  <si>
    <t>Биточек из говядины</t>
  </si>
  <si>
    <t>54-6м</t>
  </si>
  <si>
    <t>Макароны отварные</t>
  </si>
  <si>
    <t>54-1г</t>
  </si>
  <si>
    <t>Компот из изюма</t>
  </si>
  <si>
    <t>54-4хн</t>
  </si>
  <si>
    <t>Винегрет с растительным маслом</t>
  </si>
  <si>
    <t>54-16з</t>
  </si>
  <si>
    <t>Борщ с капустой и картофелем со сметаной</t>
  </si>
  <si>
    <t>54-2с</t>
  </si>
  <si>
    <t>Курица отварная</t>
  </si>
  <si>
    <t>54-21м</t>
  </si>
  <si>
    <t>Каша гречневая рассыпчатая</t>
  </si>
  <si>
    <t>54-4г</t>
  </si>
  <si>
    <t>Компот из смеси сухофруктов</t>
  </si>
  <si>
    <t>54-1хн</t>
  </si>
  <si>
    <t>Соус белый основной</t>
  </si>
  <si>
    <t>54-2соус</t>
  </si>
  <si>
    <t>Винегрет с сельдью</t>
  </si>
  <si>
    <t>54-30з</t>
  </si>
  <si>
    <t xml:space="preserve">Щи из свежей капусты со сметаной </t>
  </si>
  <si>
    <t>54-1с</t>
  </si>
  <si>
    <t>Котлета из курицы</t>
  </si>
  <si>
    <t xml:space="preserve">Картофельное пюре </t>
  </si>
  <si>
    <t>54-11г</t>
  </si>
  <si>
    <t>Салат из свеклы отварной</t>
  </si>
  <si>
    <t>54-13з</t>
  </si>
  <si>
    <t>Суп гороховый</t>
  </si>
  <si>
    <t>54-25с</t>
  </si>
  <si>
    <t>Капуста тушеная с мясом</t>
  </si>
  <si>
    <t>54-10м</t>
  </si>
  <si>
    <t>Компот из чернослива</t>
  </si>
  <si>
    <t>54-3хн</t>
  </si>
  <si>
    <t xml:space="preserve">Хлеб ржано-пшеничный </t>
  </si>
  <si>
    <t>Икра свекольная</t>
  </si>
  <si>
    <t>54-15з</t>
  </si>
  <si>
    <t>Суп картофельный с макаронными изделиями</t>
  </si>
  <si>
    <t>Кисель из смородины</t>
  </si>
  <si>
    <t>54-23хн</t>
  </si>
  <si>
    <t>Рассольник Ленинградский</t>
  </si>
  <si>
    <t>54-3с</t>
  </si>
  <si>
    <t>Рыба тушеная в томате с овощами (минтай)</t>
  </si>
  <si>
    <t>54-11р</t>
  </si>
  <si>
    <t>Картофельное пюре</t>
  </si>
  <si>
    <t>Картофель отварной в молоке</t>
  </si>
  <si>
    <t>54-10г</t>
  </si>
  <si>
    <t>Соус сметанный</t>
  </si>
  <si>
    <t>хлеб ржано-пшеничный</t>
  </si>
  <si>
    <t>Щи из свежей капусты со сметаной</t>
  </si>
  <si>
    <t>Плов с курицей</t>
  </si>
  <si>
    <t>54-12м</t>
  </si>
  <si>
    <t>фрукт</t>
  </si>
  <si>
    <t>Банан</t>
  </si>
  <si>
    <t>Помидор в нарезке</t>
  </si>
  <si>
    <t>54-3з</t>
  </si>
  <si>
    <t>Климовских Л.В.</t>
  </si>
  <si>
    <t>директор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</si>
</sst>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0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53</v>
      </c>
      <c r="D1" s="55"/>
      <c r="E1" s="55"/>
      <c r="F1" s="12" t="s">
        <v>16</v>
      </c>
      <c r="G1" s="2" t="s">
        <v>17</v>
      </c>
      <c r="H1" s="56" t="s">
        <v>114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113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80</v>
      </c>
      <c r="G14" s="43">
        <v>1</v>
      </c>
      <c r="H14" s="43">
        <v>0.1</v>
      </c>
      <c r="I14" s="43">
        <v>3.9</v>
      </c>
      <c r="J14" s="43">
        <v>20.6</v>
      </c>
      <c r="K14" s="44" t="s">
        <v>40</v>
      </c>
      <c r="L14" s="43">
        <v>2.5</v>
      </c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150</v>
      </c>
      <c r="G15" s="43">
        <v>3.6</v>
      </c>
      <c r="H15" s="43">
        <v>1.6</v>
      </c>
      <c r="I15" s="43">
        <v>11.6</v>
      </c>
      <c r="J15" s="43">
        <v>75.599999999999994</v>
      </c>
      <c r="K15" s="44" t="s">
        <v>42</v>
      </c>
      <c r="L15" s="43">
        <v>7.5</v>
      </c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12.3</v>
      </c>
      <c r="H16" s="43">
        <v>10</v>
      </c>
      <c r="I16" s="43">
        <v>7.2</v>
      </c>
      <c r="J16" s="43">
        <v>267.89999999999998</v>
      </c>
      <c r="K16" s="44" t="s">
        <v>46</v>
      </c>
      <c r="L16" s="43">
        <v>26.8</v>
      </c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3.6</v>
      </c>
      <c r="H17" s="43">
        <v>4.8</v>
      </c>
      <c r="I17" s="43">
        <v>36.4</v>
      </c>
      <c r="J17" s="43">
        <v>203.5</v>
      </c>
      <c r="K17" s="44" t="s">
        <v>44</v>
      </c>
      <c r="L17" s="43">
        <v>8.56</v>
      </c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150</v>
      </c>
      <c r="G18" s="43">
        <v>0.7</v>
      </c>
      <c r="H18" s="43">
        <v>0</v>
      </c>
      <c r="I18" s="43">
        <v>11.7</v>
      </c>
      <c r="J18" s="43">
        <v>50.2</v>
      </c>
      <c r="K18" s="44" t="s">
        <v>51</v>
      </c>
      <c r="L18" s="43">
        <v>9.3000000000000007</v>
      </c>
    </row>
    <row r="19" spans="1:12" ht="15">
      <c r="A19" s="23"/>
      <c r="B19" s="15"/>
      <c r="C19" s="11"/>
      <c r="D19" s="7" t="s">
        <v>31</v>
      </c>
      <c r="E19" s="42" t="s">
        <v>52</v>
      </c>
      <c r="F19" s="43">
        <v>60</v>
      </c>
      <c r="G19" s="43">
        <v>4</v>
      </c>
      <c r="H19" s="43">
        <v>0.7</v>
      </c>
      <c r="I19" s="43">
        <v>23.8</v>
      </c>
      <c r="J19" s="43">
        <v>117.4</v>
      </c>
      <c r="K19" s="44" t="s">
        <v>46</v>
      </c>
      <c r="L19" s="43">
        <v>2.2999999999999998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47</v>
      </c>
      <c r="E21" s="42" t="s">
        <v>48</v>
      </c>
      <c r="F21" s="43">
        <v>50</v>
      </c>
      <c r="G21" s="43">
        <v>1.6</v>
      </c>
      <c r="H21" s="43">
        <v>1.2</v>
      </c>
      <c r="I21" s="43">
        <v>4.5</v>
      </c>
      <c r="J21" s="43">
        <v>35.299999999999997</v>
      </c>
      <c r="K21" s="44" t="s">
        <v>49</v>
      </c>
      <c r="L21" s="43">
        <v>4.5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26.8</v>
      </c>
      <c r="H23" s="19">
        <f>SUM(H14:H22)</f>
        <v>18.399999999999999</v>
      </c>
      <c r="I23" s="19">
        <f>SUM(I14:I22)</f>
        <v>99.1</v>
      </c>
      <c r="J23" s="19">
        <f>SUM(J14:J22)</f>
        <v>770.49999999999989</v>
      </c>
      <c r="K23" s="25"/>
      <c r="L23" s="19">
        <f>SUM(L14:L22)</f>
        <v>61.459999999999994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740</v>
      </c>
      <c r="G24" s="32">
        <f>G13+G23</f>
        <v>26.8</v>
      </c>
      <c r="H24" s="32">
        <f>H13+H23</f>
        <v>18.399999999999999</v>
      </c>
      <c r="I24" s="32">
        <f>I13+I23</f>
        <v>99.1</v>
      </c>
      <c r="J24" s="32">
        <f>J13+J23</f>
        <v>770.49999999999989</v>
      </c>
      <c r="K24" s="32"/>
      <c r="L24" s="32">
        <f>L13+L23</f>
        <v>61.459999999999994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80</v>
      </c>
      <c r="G33" s="43">
        <v>1.1000000000000001</v>
      </c>
      <c r="H33" s="43">
        <v>2.6</v>
      </c>
      <c r="I33" s="43">
        <v>5.5</v>
      </c>
      <c r="J33" s="43">
        <v>50.1</v>
      </c>
      <c r="K33" s="44" t="s">
        <v>55</v>
      </c>
      <c r="L33" s="43">
        <v>1.5</v>
      </c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5.0999999999999996</v>
      </c>
      <c r="H34" s="43">
        <v>5.8</v>
      </c>
      <c r="I34" s="43">
        <v>10.8</v>
      </c>
      <c r="J34" s="43">
        <v>115.6</v>
      </c>
      <c r="K34" s="44" t="s">
        <v>57</v>
      </c>
      <c r="L34" s="43">
        <v>14.6</v>
      </c>
    </row>
    <row r="35" spans="1:12" ht="1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18.2</v>
      </c>
      <c r="H35" s="43">
        <v>17.399999999999999</v>
      </c>
      <c r="I35" s="43">
        <v>16.399999999999999</v>
      </c>
      <c r="J35" s="43">
        <v>295.2</v>
      </c>
      <c r="K35" s="44" t="s">
        <v>59</v>
      </c>
      <c r="L35" s="43">
        <v>32.4</v>
      </c>
    </row>
    <row r="36" spans="1:12" ht="1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5.3</v>
      </c>
      <c r="H36" s="43">
        <v>4.9000000000000004</v>
      </c>
      <c r="I36" s="43">
        <v>32.799999999999997</v>
      </c>
      <c r="J36" s="43">
        <v>196.8</v>
      </c>
      <c r="K36" s="44" t="s">
        <v>61</v>
      </c>
      <c r="L36" s="43">
        <v>7.8</v>
      </c>
    </row>
    <row r="37" spans="1:12" ht="1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0.4</v>
      </c>
      <c r="H37" s="43">
        <v>0.1</v>
      </c>
      <c r="I37" s="43">
        <v>18.3</v>
      </c>
      <c r="J37" s="43">
        <v>75.900000000000006</v>
      </c>
      <c r="K37" s="44" t="s">
        <v>63</v>
      </c>
      <c r="L37" s="43">
        <v>7.2</v>
      </c>
    </row>
    <row r="38" spans="1:12" ht="15">
      <c r="A38" s="14"/>
      <c r="B38" s="15"/>
      <c r="C38" s="11"/>
      <c r="D38" s="7" t="s">
        <v>31</v>
      </c>
      <c r="E38" s="42" t="s">
        <v>52</v>
      </c>
      <c r="F38" s="43">
        <v>40</v>
      </c>
      <c r="G38" s="43">
        <v>2.6</v>
      </c>
      <c r="H38" s="43">
        <v>0.5</v>
      </c>
      <c r="I38" s="43">
        <v>15.8</v>
      </c>
      <c r="J38" s="43">
        <v>78.2</v>
      </c>
      <c r="K38" s="44" t="s">
        <v>46</v>
      </c>
      <c r="L38" s="43">
        <v>1.8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>SUM(G33:G41)</f>
        <v>32.699999999999996</v>
      </c>
      <c r="H42" s="19">
        <f>SUM(H33:H41)</f>
        <v>31.299999999999997</v>
      </c>
      <c r="I42" s="19">
        <f>SUM(I33:I41)</f>
        <v>99.6</v>
      </c>
      <c r="J42" s="19">
        <f>SUM(J33:J41)</f>
        <v>811.80000000000007</v>
      </c>
      <c r="K42" s="25"/>
      <c r="L42" s="19">
        <f>SUM(L33:L41)</f>
        <v>65.3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770</v>
      </c>
      <c r="G43" s="32">
        <f>G32+G42</f>
        <v>32.699999999999996</v>
      </c>
      <c r="H43" s="32">
        <f>H32+H42</f>
        <v>31.299999999999997</v>
      </c>
      <c r="I43" s="32">
        <f>I32+I42</f>
        <v>99.6</v>
      </c>
      <c r="J43" s="32">
        <f>J32+J42</f>
        <v>811.80000000000007</v>
      </c>
      <c r="K43" s="32"/>
      <c r="L43" s="32">
        <f>L32+L42</f>
        <v>65.3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80</v>
      </c>
      <c r="G52" s="43">
        <v>0.9</v>
      </c>
      <c r="H52" s="43">
        <v>7.2</v>
      </c>
      <c r="I52" s="43">
        <v>5.3</v>
      </c>
      <c r="J52" s="43">
        <v>89.5</v>
      </c>
      <c r="K52" s="44" t="s">
        <v>65</v>
      </c>
      <c r="L52" s="43">
        <v>2.2000000000000002</v>
      </c>
    </row>
    <row r="53" spans="1:12" ht="15">
      <c r="A53" s="23"/>
      <c r="B53" s="15"/>
      <c r="C53" s="11"/>
      <c r="D53" s="7" t="s">
        <v>27</v>
      </c>
      <c r="E53" s="42" t="s">
        <v>66</v>
      </c>
      <c r="F53" s="43">
        <v>150</v>
      </c>
      <c r="G53" s="43">
        <v>3.5</v>
      </c>
      <c r="H53" s="43">
        <v>4.3</v>
      </c>
      <c r="I53" s="43">
        <v>7.6</v>
      </c>
      <c r="J53" s="43">
        <v>82.8</v>
      </c>
      <c r="K53" s="44" t="s">
        <v>67</v>
      </c>
      <c r="L53" s="43">
        <v>14.2</v>
      </c>
    </row>
    <row r="54" spans="1:12" ht="15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32.1</v>
      </c>
      <c r="H54" s="43">
        <v>2.4</v>
      </c>
      <c r="I54" s="43">
        <v>1.1000000000000001</v>
      </c>
      <c r="J54" s="43">
        <v>157.80000000000001</v>
      </c>
      <c r="K54" s="44" t="s">
        <v>69</v>
      </c>
      <c r="L54" s="43">
        <v>31.2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150</v>
      </c>
      <c r="G55" s="43">
        <v>8.1999999999999993</v>
      </c>
      <c r="H55" s="43">
        <v>6.3</v>
      </c>
      <c r="I55" s="43">
        <v>35.9</v>
      </c>
      <c r="J55" s="43">
        <v>233.7</v>
      </c>
      <c r="K55" s="44" t="s">
        <v>71</v>
      </c>
      <c r="L55" s="43">
        <v>13</v>
      </c>
    </row>
    <row r="56" spans="1:12" ht="1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73</v>
      </c>
      <c r="L56" s="43">
        <v>4.2</v>
      </c>
    </row>
    <row r="57" spans="1:12" ht="15">
      <c r="A57" s="23"/>
      <c r="B57" s="15"/>
      <c r="C57" s="11"/>
      <c r="D57" s="7" t="s">
        <v>31</v>
      </c>
      <c r="E57" s="42" t="s">
        <v>52</v>
      </c>
      <c r="F57" s="43">
        <v>50</v>
      </c>
      <c r="G57" s="43">
        <v>3.3</v>
      </c>
      <c r="H57" s="43">
        <v>0.6</v>
      </c>
      <c r="I57" s="43">
        <v>19.8</v>
      </c>
      <c r="J57" s="43">
        <v>97.8</v>
      </c>
      <c r="K57" s="44" t="s">
        <v>46</v>
      </c>
      <c r="L57" s="43">
        <v>1.3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47</v>
      </c>
      <c r="E59" s="42" t="s">
        <v>74</v>
      </c>
      <c r="F59" s="43">
        <v>50</v>
      </c>
      <c r="G59" s="43">
        <v>1.4</v>
      </c>
      <c r="H59" s="43">
        <v>1.9</v>
      </c>
      <c r="I59" s="43">
        <v>2.2000000000000002</v>
      </c>
      <c r="J59" s="43">
        <v>31.2</v>
      </c>
      <c r="K59" s="44" t="s">
        <v>75</v>
      </c>
      <c r="L59" s="43">
        <v>5.3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>SUM(G52:G60)</f>
        <v>49.9</v>
      </c>
      <c r="H61" s="19">
        <f>SUM(H52:H60)</f>
        <v>22.7</v>
      </c>
      <c r="I61" s="19">
        <f>SUM(I52:I60)</f>
        <v>91.7</v>
      </c>
      <c r="J61" s="19">
        <f>SUM(J52:J60)</f>
        <v>773.8</v>
      </c>
      <c r="K61" s="25"/>
      <c r="L61" s="19">
        <f>SUM(L52:L60)</f>
        <v>71.399999999999991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780</v>
      </c>
      <c r="G62" s="32">
        <f>G51+G61</f>
        <v>49.9</v>
      </c>
      <c r="H62" s="32">
        <f>H51+H61</f>
        <v>22.7</v>
      </c>
      <c r="I62" s="32">
        <f>I51+I61</f>
        <v>91.7</v>
      </c>
      <c r="J62" s="32">
        <f>J51+J61</f>
        <v>773.8</v>
      </c>
      <c r="K62" s="32"/>
      <c r="L62" s="32">
        <f>L51+L61</f>
        <v>71.399999999999991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80</v>
      </c>
      <c r="G71" s="43">
        <v>4.3</v>
      </c>
      <c r="H71" s="43">
        <v>10.6</v>
      </c>
      <c r="I71" s="43">
        <v>5.3</v>
      </c>
      <c r="J71" s="43">
        <v>133.69999999999999</v>
      </c>
      <c r="K71" s="44" t="s">
        <v>77</v>
      </c>
      <c r="L71" s="43">
        <v>4.2</v>
      </c>
    </row>
    <row r="72" spans="1:12" ht="1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79</v>
      </c>
      <c r="L72" s="43">
        <v>8.3000000000000007</v>
      </c>
    </row>
    <row r="73" spans="1:12" ht="15">
      <c r="A73" s="23"/>
      <c r="B73" s="15"/>
      <c r="C73" s="11"/>
      <c r="D73" s="7" t="s">
        <v>28</v>
      </c>
      <c r="E73" s="42" t="s">
        <v>80</v>
      </c>
      <c r="F73" s="43">
        <v>100</v>
      </c>
      <c r="G73" s="43">
        <v>19.100000000000001</v>
      </c>
      <c r="H73" s="43">
        <v>4.3</v>
      </c>
      <c r="I73" s="43">
        <v>13.4</v>
      </c>
      <c r="J73" s="43">
        <v>208.6</v>
      </c>
      <c r="K73" s="44" t="s">
        <v>46</v>
      </c>
      <c r="L73" s="43">
        <v>31.5</v>
      </c>
    </row>
    <row r="74" spans="1:12" ht="1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82</v>
      </c>
      <c r="L74" s="43">
        <v>13.4</v>
      </c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51</v>
      </c>
      <c r="L75" s="43">
        <v>12</v>
      </c>
    </row>
    <row r="76" spans="1:12" ht="15">
      <c r="A76" s="23"/>
      <c r="B76" s="15"/>
      <c r="C76" s="11"/>
      <c r="D76" s="7" t="s">
        <v>31</v>
      </c>
      <c r="E76" s="42" t="s">
        <v>52</v>
      </c>
      <c r="F76" s="43">
        <v>50</v>
      </c>
      <c r="G76" s="43">
        <v>3.3</v>
      </c>
      <c r="H76" s="43">
        <v>0.6</v>
      </c>
      <c r="I76" s="43">
        <v>19.8</v>
      </c>
      <c r="J76" s="43">
        <v>97.8</v>
      </c>
      <c r="K76" s="44" t="s">
        <v>46</v>
      </c>
      <c r="L76" s="43">
        <v>2.8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>SUM(G71:G79)</f>
        <v>35.5</v>
      </c>
      <c r="H80" s="19">
        <f>SUM(H71:H79)</f>
        <v>26.500000000000004</v>
      </c>
      <c r="I80" s="19">
        <f>SUM(I71:I79)</f>
        <v>79.600000000000009</v>
      </c>
      <c r="J80" s="19">
        <f>SUM(J71:J79)</f>
        <v>738.59999999999991</v>
      </c>
      <c r="K80" s="25"/>
      <c r="L80" s="19">
        <f>SUM(L71:L79)</f>
        <v>72.2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780</v>
      </c>
      <c r="G81" s="32">
        <f>G70+G80</f>
        <v>35.5</v>
      </c>
      <c r="H81" s="32">
        <f>H70+H80</f>
        <v>26.500000000000004</v>
      </c>
      <c r="I81" s="32">
        <f>I70+I80</f>
        <v>79.600000000000009</v>
      </c>
      <c r="J81" s="32">
        <f>J70+J80</f>
        <v>738.59999999999991</v>
      </c>
      <c r="K81" s="32"/>
      <c r="L81" s="32">
        <f>L70+L80</f>
        <v>72.2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80</v>
      </c>
      <c r="G90" s="43">
        <v>1.1000000000000001</v>
      </c>
      <c r="H90" s="43">
        <v>3.6</v>
      </c>
      <c r="I90" s="43">
        <v>6.1</v>
      </c>
      <c r="J90" s="43">
        <v>60.9</v>
      </c>
      <c r="K90" s="44" t="s">
        <v>84</v>
      </c>
      <c r="L90" s="43">
        <v>3.5</v>
      </c>
    </row>
    <row r="91" spans="1:12" ht="15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6.5</v>
      </c>
      <c r="H91" s="43">
        <v>2.8</v>
      </c>
      <c r="I91" s="43">
        <v>14.9</v>
      </c>
      <c r="J91" s="43">
        <v>110.9</v>
      </c>
      <c r="K91" s="44" t="s">
        <v>86</v>
      </c>
      <c r="L91" s="43">
        <v>8.3000000000000007</v>
      </c>
    </row>
    <row r="92" spans="1:12" ht="15">
      <c r="A92" s="23"/>
      <c r="B92" s="15"/>
      <c r="C92" s="11"/>
      <c r="D92" s="7" t="s">
        <v>28</v>
      </c>
      <c r="E92" s="42" t="s">
        <v>87</v>
      </c>
      <c r="F92" s="43">
        <v>250</v>
      </c>
      <c r="G92" s="43">
        <v>27.5</v>
      </c>
      <c r="H92" s="43">
        <v>27.5</v>
      </c>
      <c r="I92" s="43">
        <v>16.7</v>
      </c>
      <c r="J92" s="43">
        <v>424.3</v>
      </c>
      <c r="K92" s="44" t="s">
        <v>88</v>
      </c>
      <c r="L92" s="43">
        <v>32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89</v>
      </c>
      <c r="F94" s="43">
        <v>200</v>
      </c>
      <c r="G94" s="43">
        <v>0.5</v>
      </c>
      <c r="H94" s="43">
        <v>0.2</v>
      </c>
      <c r="I94" s="43">
        <v>19.399999999999999</v>
      </c>
      <c r="J94" s="43">
        <v>81.3</v>
      </c>
      <c r="K94" s="44" t="s">
        <v>90</v>
      </c>
      <c r="L94" s="43">
        <v>8.9</v>
      </c>
    </row>
    <row r="95" spans="1:12" ht="15">
      <c r="A95" s="23"/>
      <c r="B95" s="15"/>
      <c r="C95" s="11"/>
      <c r="D95" s="7" t="s">
        <v>31</v>
      </c>
      <c r="E95" s="42" t="s">
        <v>91</v>
      </c>
      <c r="F95" s="43">
        <v>50</v>
      </c>
      <c r="G95" s="43">
        <v>3.3</v>
      </c>
      <c r="H95" s="43">
        <v>0.6</v>
      </c>
      <c r="I95" s="43">
        <v>19.8</v>
      </c>
      <c r="J95" s="43">
        <v>97.8</v>
      </c>
      <c r="K95" s="44" t="s">
        <v>46</v>
      </c>
      <c r="L95" s="43">
        <v>1.3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>SUM(G90:G98)</f>
        <v>38.9</v>
      </c>
      <c r="H99" s="19">
        <f>SUM(H90:H98)</f>
        <v>34.700000000000003</v>
      </c>
      <c r="I99" s="19">
        <f>SUM(I90:I98)</f>
        <v>76.900000000000006</v>
      </c>
      <c r="J99" s="19">
        <f>SUM(J90:J98)</f>
        <v>775.19999999999993</v>
      </c>
      <c r="K99" s="25"/>
      <c r="L99" s="19">
        <f>SUM(L90:L98)</f>
        <v>53.999999999999993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780</v>
      </c>
      <c r="G100" s="32">
        <f>G89+G99</f>
        <v>38.9</v>
      </c>
      <c r="H100" s="32">
        <f>H89+H99</f>
        <v>34.700000000000003</v>
      </c>
      <c r="I100" s="32">
        <f>I89+I99</f>
        <v>76.900000000000006</v>
      </c>
      <c r="J100" s="32">
        <f>J89+J99</f>
        <v>775.19999999999993</v>
      </c>
      <c r="K100" s="32"/>
      <c r="L100" s="32">
        <f>L89+L99</f>
        <v>53.999999999999993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92</v>
      </c>
      <c r="F109" s="43">
        <v>80</v>
      </c>
      <c r="G109" s="43">
        <v>1.8</v>
      </c>
      <c r="H109" s="43">
        <v>5.7</v>
      </c>
      <c r="I109" s="43">
        <v>9.1999999999999993</v>
      </c>
      <c r="J109" s="43">
        <v>95.2</v>
      </c>
      <c r="K109" s="44" t="s">
        <v>93</v>
      </c>
      <c r="L109" s="43">
        <v>4.2</v>
      </c>
    </row>
    <row r="110" spans="1:12" ht="15">
      <c r="A110" s="23"/>
      <c r="B110" s="15"/>
      <c r="C110" s="11"/>
      <c r="D110" s="7" t="s">
        <v>27</v>
      </c>
      <c r="E110" s="42" t="s">
        <v>94</v>
      </c>
      <c r="F110" s="43">
        <v>200</v>
      </c>
      <c r="G110" s="43">
        <v>4.8</v>
      </c>
      <c r="H110" s="43">
        <v>2.2000000000000002</v>
      </c>
      <c r="I110" s="43">
        <v>15.5</v>
      </c>
      <c r="J110" s="43">
        <v>100.9</v>
      </c>
      <c r="K110" s="44" t="s">
        <v>42</v>
      </c>
      <c r="L110" s="43">
        <v>7.5</v>
      </c>
    </row>
    <row r="111" spans="1:12" ht="15">
      <c r="A111" s="23"/>
      <c r="B111" s="15"/>
      <c r="C111" s="11"/>
      <c r="D111" s="7" t="s">
        <v>28</v>
      </c>
      <c r="E111" s="42" t="s">
        <v>68</v>
      </c>
      <c r="F111" s="43">
        <v>100</v>
      </c>
      <c r="G111" s="43">
        <v>32.1</v>
      </c>
      <c r="H111" s="43">
        <v>2.4</v>
      </c>
      <c r="I111" s="43">
        <v>1.1000000000000001</v>
      </c>
      <c r="J111" s="43">
        <v>154.80000000000001</v>
      </c>
      <c r="K111" s="44" t="s">
        <v>69</v>
      </c>
      <c r="L111" s="43">
        <v>34</v>
      </c>
    </row>
    <row r="112" spans="1:12" ht="1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3.6</v>
      </c>
      <c r="H112" s="43">
        <v>4.8</v>
      </c>
      <c r="I112" s="43">
        <v>36.4</v>
      </c>
      <c r="J112" s="43">
        <v>203.5</v>
      </c>
      <c r="K112" s="44" t="s">
        <v>44</v>
      </c>
      <c r="L112" s="43">
        <v>8.56</v>
      </c>
    </row>
    <row r="113" spans="1:12" ht="1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0.2</v>
      </c>
      <c r="H113" s="43">
        <v>0.1</v>
      </c>
      <c r="I113" s="43">
        <v>12.2</v>
      </c>
      <c r="J113" s="43">
        <v>50.6</v>
      </c>
      <c r="K113" s="44" t="s">
        <v>96</v>
      </c>
      <c r="L113" s="43">
        <v>4.5</v>
      </c>
    </row>
    <row r="114" spans="1:12" ht="15">
      <c r="A114" s="23"/>
      <c r="B114" s="15"/>
      <c r="C114" s="11"/>
      <c r="D114" s="7" t="s">
        <v>31</v>
      </c>
      <c r="E114" s="42" t="s">
        <v>52</v>
      </c>
      <c r="F114" s="43">
        <v>50</v>
      </c>
      <c r="G114" s="43">
        <v>3.3</v>
      </c>
      <c r="H114" s="43">
        <v>0.6</v>
      </c>
      <c r="I114" s="43">
        <v>19.8</v>
      </c>
      <c r="J114" s="43">
        <v>97.8</v>
      </c>
      <c r="K114" s="44" t="s">
        <v>46</v>
      </c>
      <c r="L114" s="43">
        <v>1.3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47</v>
      </c>
      <c r="E116" s="42" t="s">
        <v>48</v>
      </c>
      <c r="F116" s="43">
        <v>50</v>
      </c>
      <c r="G116" s="43">
        <v>1.6</v>
      </c>
      <c r="H116" s="43">
        <v>1.2</v>
      </c>
      <c r="I116" s="43">
        <v>4.5</v>
      </c>
      <c r="J116" s="43">
        <v>35.299999999999997</v>
      </c>
      <c r="K116" s="44" t="s">
        <v>49</v>
      </c>
      <c r="L116" s="43">
        <v>9.3000000000000007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>SUM(G109:G117)</f>
        <v>47.400000000000006</v>
      </c>
      <c r="H118" s="19">
        <f>SUM(H109:H117)</f>
        <v>17</v>
      </c>
      <c r="I118" s="19">
        <f>SUM(I109:I117)</f>
        <v>98.7</v>
      </c>
      <c r="J118" s="19">
        <f>SUM(J109:J117)</f>
        <v>738.1</v>
      </c>
      <c r="K118" s="25"/>
      <c r="L118" s="19">
        <f>SUM(L109:L117)</f>
        <v>69.36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830</v>
      </c>
      <c r="G119" s="32">
        <f>G108+G118</f>
        <v>47.400000000000006</v>
      </c>
      <c r="H119" s="32">
        <f>H108+H118</f>
        <v>17</v>
      </c>
      <c r="I119" s="32">
        <f>I108+I118</f>
        <v>98.7</v>
      </c>
      <c r="J119" s="32">
        <f>J108+J118</f>
        <v>738.1</v>
      </c>
      <c r="K119" s="32"/>
      <c r="L119" s="32">
        <f>L108+L118</f>
        <v>69.36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80</v>
      </c>
      <c r="G128" s="43">
        <v>0.9</v>
      </c>
      <c r="H128" s="43">
        <v>7.2</v>
      </c>
      <c r="I128" s="43">
        <v>5.3</v>
      </c>
      <c r="J128" s="43">
        <v>89.5</v>
      </c>
      <c r="K128" s="44" t="s">
        <v>65</v>
      </c>
      <c r="L128" s="43">
        <v>1.5</v>
      </c>
    </row>
    <row r="129" spans="1:12" ht="15">
      <c r="A129" s="14"/>
      <c r="B129" s="15"/>
      <c r="C129" s="11"/>
      <c r="D129" s="7" t="s">
        <v>27</v>
      </c>
      <c r="E129" s="42" t="s">
        <v>97</v>
      </c>
      <c r="F129" s="43">
        <v>200</v>
      </c>
      <c r="G129" s="43">
        <v>4.8</v>
      </c>
      <c r="H129" s="43">
        <v>5.8</v>
      </c>
      <c r="I129" s="43">
        <v>13.6</v>
      </c>
      <c r="J129" s="43">
        <v>125.5</v>
      </c>
      <c r="K129" s="44" t="s">
        <v>98</v>
      </c>
      <c r="L129" s="43">
        <v>7.4</v>
      </c>
    </row>
    <row r="130" spans="1:12" ht="15">
      <c r="A130" s="14"/>
      <c r="B130" s="15"/>
      <c r="C130" s="11"/>
      <c r="D130" s="7" t="s">
        <v>28</v>
      </c>
      <c r="E130" s="42" t="s">
        <v>99</v>
      </c>
      <c r="F130" s="43">
        <v>100</v>
      </c>
      <c r="G130" s="43">
        <v>13.9</v>
      </c>
      <c r="H130" s="43">
        <v>7.4</v>
      </c>
      <c r="I130" s="43">
        <v>6.3</v>
      </c>
      <c r="J130" s="43">
        <v>207.3</v>
      </c>
      <c r="K130" s="44" t="s">
        <v>100</v>
      </c>
      <c r="L130" s="43">
        <v>25.5</v>
      </c>
    </row>
    <row r="131" spans="1:12" ht="1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43">
        <v>3.1</v>
      </c>
      <c r="H131" s="43">
        <v>5.3</v>
      </c>
      <c r="I131" s="43">
        <v>19.8</v>
      </c>
      <c r="J131" s="43">
        <v>139.4</v>
      </c>
      <c r="K131" s="44" t="s">
        <v>82</v>
      </c>
      <c r="L131" s="43">
        <v>6.5</v>
      </c>
    </row>
    <row r="132" spans="1:12" ht="15">
      <c r="A132" s="14"/>
      <c r="B132" s="15"/>
      <c r="C132" s="11"/>
      <c r="D132" s="7" t="s">
        <v>30</v>
      </c>
      <c r="E132" s="42" t="s">
        <v>62</v>
      </c>
      <c r="F132" s="43">
        <v>200</v>
      </c>
      <c r="G132" s="43">
        <v>0.4</v>
      </c>
      <c r="H132" s="43">
        <v>0.1</v>
      </c>
      <c r="I132" s="43">
        <v>18.3</v>
      </c>
      <c r="J132" s="43">
        <v>75.900000000000006</v>
      </c>
      <c r="K132" s="44" t="s">
        <v>63</v>
      </c>
      <c r="L132" s="43">
        <v>5.6</v>
      </c>
    </row>
    <row r="133" spans="1:12" ht="15">
      <c r="A133" s="14"/>
      <c r="B133" s="15"/>
      <c r="C133" s="11"/>
      <c r="D133" s="7" t="s">
        <v>31</v>
      </c>
      <c r="E133" s="42" t="s">
        <v>52</v>
      </c>
      <c r="F133" s="43">
        <v>50</v>
      </c>
      <c r="G133" s="43">
        <v>3.3</v>
      </c>
      <c r="H133" s="43">
        <v>0.6</v>
      </c>
      <c r="I133" s="43">
        <v>19.8</v>
      </c>
      <c r="J133" s="43">
        <v>97.8</v>
      </c>
      <c r="K133" s="44" t="s">
        <v>46</v>
      </c>
      <c r="L133" s="43">
        <v>1.3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>SUM(G128:G136)</f>
        <v>26.400000000000002</v>
      </c>
      <c r="H137" s="19">
        <f>SUM(H128:H136)</f>
        <v>26.400000000000002</v>
      </c>
      <c r="I137" s="19">
        <f>SUM(I128:I136)</f>
        <v>83.1</v>
      </c>
      <c r="J137" s="19">
        <f>SUM(J128:J136)</f>
        <v>735.4</v>
      </c>
      <c r="K137" s="25"/>
      <c r="L137" s="19">
        <f>SUM(L128:L136)</f>
        <v>47.8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780</v>
      </c>
      <c r="G138" s="32">
        <f>G127+G137</f>
        <v>26.400000000000002</v>
      </c>
      <c r="H138" s="32">
        <f>H127+H137</f>
        <v>26.400000000000002</v>
      </c>
      <c r="I138" s="32">
        <f>I127+I137</f>
        <v>83.1</v>
      </c>
      <c r="J138" s="32">
        <f>J127+J137</f>
        <v>735.4</v>
      </c>
      <c r="K138" s="32"/>
      <c r="L138" s="32">
        <f>L127+L137</f>
        <v>47.8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54</v>
      </c>
      <c r="F147" s="43">
        <v>80</v>
      </c>
      <c r="G147" s="43">
        <v>1.1000000000000001</v>
      </c>
      <c r="H147" s="43">
        <v>2.6</v>
      </c>
      <c r="I147" s="43">
        <v>5.5</v>
      </c>
      <c r="J147" s="43">
        <v>50.1</v>
      </c>
      <c r="K147" s="44" t="s">
        <v>55</v>
      </c>
      <c r="L147" s="43">
        <v>2.5</v>
      </c>
    </row>
    <row r="148" spans="1:12" ht="15">
      <c r="A148" s="23"/>
      <c r="B148" s="15"/>
      <c r="C148" s="11"/>
      <c r="D148" s="7" t="s">
        <v>27</v>
      </c>
      <c r="E148" s="42" t="s">
        <v>66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67</v>
      </c>
      <c r="L148" s="43">
        <v>14.2</v>
      </c>
    </row>
    <row r="149" spans="1:12" ht="1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19.100000000000001</v>
      </c>
      <c r="H149" s="43">
        <v>4.3</v>
      </c>
      <c r="I149" s="43">
        <v>13.4</v>
      </c>
      <c r="J149" s="43">
        <v>168.6</v>
      </c>
      <c r="K149" s="44" t="s">
        <v>46</v>
      </c>
      <c r="L149" s="43">
        <v>26.5</v>
      </c>
    </row>
    <row r="150" spans="1:12" ht="15">
      <c r="A150" s="23"/>
      <c r="B150" s="15"/>
      <c r="C150" s="11"/>
      <c r="D150" s="7" t="s">
        <v>29</v>
      </c>
      <c r="E150" s="42" t="s">
        <v>102</v>
      </c>
      <c r="F150" s="43">
        <v>150</v>
      </c>
      <c r="G150" s="43">
        <v>4.5</v>
      </c>
      <c r="H150" s="43">
        <v>5.5</v>
      </c>
      <c r="I150" s="43">
        <v>26.5</v>
      </c>
      <c r="J150" s="43">
        <v>173.7</v>
      </c>
      <c r="K150" s="44" t="s">
        <v>103</v>
      </c>
      <c r="L150" s="43">
        <v>5.5</v>
      </c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73</v>
      </c>
      <c r="L151" s="43">
        <v>4.2</v>
      </c>
    </row>
    <row r="152" spans="1:12" ht="15">
      <c r="A152" s="23"/>
      <c r="B152" s="15"/>
      <c r="C152" s="11"/>
      <c r="D152" s="7" t="s">
        <v>31</v>
      </c>
      <c r="E152" s="42" t="s">
        <v>105</v>
      </c>
      <c r="F152" s="43">
        <v>50</v>
      </c>
      <c r="G152" s="43">
        <v>3.3</v>
      </c>
      <c r="H152" s="43">
        <v>0.6</v>
      </c>
      <c r="I152" s="43">
        <v>19.8</v>
      </c>
      <c r="J152" s="43">
        <v>97.8</v>
      </c>
      <c r="K152" s="44" t="s">
        <v>46</v>
      </c>
      <c r="L152" s="43">
        <v>1.3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47</v>
      </c>
      <c r="E154" s="42" t="s">
        <v>104</v>
      </c>
      <c r="F154" s="43">
        <v>50</v>
      </c>
      <c r="G154" s="43">
        <v>0.7</v>
      </c>
      <c r="H154" s="43">
        <v>4.0999999999999996</v>
      </c>
      <c r="I154" s="43">
        <v>1.6</v>
      </c>
      <c r="J154" s="43"/>
      <c r="K154" s="44"/>
      <c r="L154" s="43">
        <v>5.3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>SUM(G147:G155)</f>
        <v>33.900000000000006</v>
      </c>
      <c r="H156" s="19">
        <f>SUM(H147:H155)</f>
        <v>22.800000000000004</v>
      </c>
      <c r="I156" s="19">
        <f>SUM(I147:I155)</f>
        <v>96.699999999999989</v>
      </c>
      <c r="J156" s="19">
        <f>SUM(J147:J155)</f>
        <v>681.59999999999991</v>
      </c>
      <c r="K156" s="25"/>
      <c r="L156" s="19">
        <f>SUM(L147:L155)</f>
        <v>59.5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830</v>
      </c>
      <c r="G157" s="32">
        <f>G146+G156</f>
        <v>33.900000000000006</v>
      </c>
      <c r="H157" s="32">
        <f>H146+H156</f>
        <v>22.800000000000004</v>
      </c>
      <c r="I157" s="32">
        <f>I146+I156</f>
        <v>96.699999999999989</v>
      </c>
      <c r="J157" s="32">
        <f>J146+J156</f>
        <v>681.59999999999991</v>
      </c>
      <c r="K157" s="32"/>
      <c r="L157" s="32">
        <f>L146+L156</f>
        <v>59.5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83</v>
      </c>
      <c r="F166" s="43">
        <v>80</v>
      </c>
      <c r="G166" s="43">
        <v>0.8</v>
      </c>
      <c r="H166" s="43">
        <v>2.7</v>
      </c>
      <c r="I166" s="43">
        <v>4.5999999999999996</v>
      </c>
      <c r="J166" s="43">
        <v>45.7</v>
      </c>
      <c r="K166" s="44" t="s">
        <v>84</v>
      </c>
      <c r="L166" s="43">
        <v>3.2</v>
      </c>
    </row>
    <row r="167" spans="1:12" ht="15">
      <c r="A167" s="23"/>
      <c r="B167" s="15"/>
      <c r="C167" s="11"/>
      <c r="D167" s="7" t="s">
        <v>27</v>
      </c>
      <c r="E167" s="42" t="s">
        <v>106</v>
      </c>
      <c r="F167" s="43">
        <v>200</v>
      </c>
      <c r="G167" s="43">
        <v>4.7</v>
      </c>
      <c r="H167" s="43">
        <v>5.6</v>
      </c>
      <c r="I167" s="43">
        <v>5.7</v>
      </c>
      <c r="J167" s="43">
        <v>92.2</v>
      </c>
      <c r="K167" s="44" t="s">
        <v>79</v>
      </c>
      <c r="L167" s="43">
        <v>6.5</v>
      </c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200</v>
      </c>
      <c r="G168" s="43">
        <v>27.2</v>
      </c>
      <c r="H168" s="43">
        <v>8.1</v>
      </c>
      <c r="I168" s="43">
        <v>33.200000000000003</v>
      </c>
      <c r="J168" s="43">
        <v>314.60000000000002</v>
      </c>
      <c r="K168" s="44" t="s">
        <v>108</v>
      </c>
      <c r="L168" s="43">
        <v>27.5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1</v>
      </c>
      <c r="H170" s="43">
        <v>0.1</v>
      </c>
      <c r="I170" s="43">
        <v>15.6</v>
      </c>
      <c r="J170" s="43">
        <v>66.900000000000006</v>
      </c>
      <c r="K170" s="44" t="s">
        <v>51</v>
      </c>
      <c r="L170" s="43">
        <v>12.1</v>
      </c>
    </row>
    <row r="171" spans="1:12" ht="15">
      <c r="A171" s="23"/>
      <c r="B171" s="15"/>
      <c r="C171" s="11"/>
      <c r="D171" s="7" t="s">
        <v>31</v>
      </c>
      <c r="E171" s="42" t="s">
        <v>52</v>
      </c>
      <c r="F171" s="43">
        <v>40</v>
      </c>
      <c r="G171" s="43">
        <v>2.6</v>
      </c>
      <c r="H171" s="43">
        <v>0.5</v>
      </c>
      <c r="I171" s="43">
        <v>15.8</v>
      </c>
      <c r="J171" s="43">
        <v>78.2</v>
      </c>
      <c r="K171" s="44" t="s">
        <v>46</v>
      </c>
      <c r="L171" s="43">
        <v>1.3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109</v>
      </c>
      <c r="E173" s="42" t="s">
        <v>110</v>
      </c>
      <c r="F173" s="43">
        <v>150</v>
      </c>
      <c r="G173" s="43">
        <v>2.2999999999999998</v>
      </c>
      <c r="H173" s="43">
        <v>0.8</v>
      </c>
      <c r="I173" s="43">
        <v>31.5</v>
      </c>
      <c r="J173" s="43">
        <v>141.80000000000001</v>
      </c>
      <c r="K173" s="44" t="s">
        <v>46</v>
      </c>
      <c r="L173" s="43">
        <v>18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>SUM(G166:G174)</f>
        <v>38.6</v>
      </c>
      <c r="H175" s="19">
        <f>SUM(H166:H174)</f>
        <v>17.8</v>
      </c>
      <c r="I175" s="19">
        <f>SUM(I166:I174)</f>
        <v>106.4</v>
      </c>
      <c r="J175" s="19">
        <f>SUM(J166:J174)</f>
        <v>739.40000000000009</v>
      </c>
      <c r="K175" s="25"/>
      <c r="L175" s="19">
        <f>SUM(L166:L174)</f>
        <v>68.599999999999994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870</v>
      </c>
      <c r="G176" s="32">
        <f>G165+G175</f>
        <v>38.6</v>
      </c>
      <c r="H176" s="32">
        <f>H165+H175</f>
        <v>17.8</v>
      </c>
      <c r="I176" s="32">
        <f>I165+I175</f>
        <v>106.4</v>
      </c>
      <c r="J176" s="32">
        <f>J165+J175</f>
        <v>739.40000000000009</v>
      </c>
      <c r="K176" s="32"/>
      <c r="L176" s="32">
        <f>L165+L175</f>
        <v>68.599999999999994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111</v>
      </c>
      <c r="F185" s="43">
        <v>80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112</v>
      </c>
      <c r="L185" s="43">
        <v>15</v>
      </c>
    </row>
    <row r="186" spans="1:12" ht="15">
      <c r="A186" s="23"/>
      <c r="B186" s="15"/>
      <c r="C186" s="11"/>
      <c r="D186" s="7" t="s">
        <v>27</v>
      </c>
      <c r="E186" s="42" t="s">
        <v>85</v>
      </c>
      <c r="F186" s="43">
        <v>200</v>
      </c>
      <c r="G186" s="43">
        <v>6.5</v>
      </c>
      <c r="H186" s="43">
        <v>2.8</v>
      </c>
      <c r="I186" s="43">
        <v>14.9</v>
      </c>
      <c r="J186" s="43">
        <v>110.9</v>
      </c>
      <c r="K186" s="44" t="s">
        <v>86</v>
      </c>
      <c r="L186" s="43">
        <v>8.3000000000000007</v>
      </c>
    </row>
    <row r="187" spans="1:12" ht="15">
      <c r="A187" s="23"/>
      <c r="B187" s="15"/>
      <c r="C187" s="11"/>
      <c r="D187" s="7" t="s">
        <v>28</v>
      </c>
      <c r="E187" s="42" t="s">
        <v>87</v>
      </c>
      <c r="F187" s="43">
        <v>250</v>
      </c>
      <c r="G187" s="43">
        <v>27.5</v>
      </c>
      <c r="H187" s="43">
        <v>27.5</v>
      </c>
      <c r="I187" s="43">
        <v>16.7</v>
      </c>
      <c r="J187" s="43">
        <v>424.3</v>
      </c>
      <c r="K187" s="44" t="s">
        <v>88</v>
      </c>
      <c r="L187" s="43">
        <v>28.5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89</v>
      </c>
      <c r="F189" s="43">
        <v>200</v>
      </c>
      <c r="G189" s="43">
        <v>0.5</v>
      </c>
      <c r="H189" s="43">
        <v>0.2</v>
      </c>
      <c r="I189" s="43">
        <v>19.399999999999999</v>
      </c>
      <c r="J189" s="43">
        <v>81.3</v>
      </c>
      <c r="K189" s="44" t="s">
        <v>90</v>
      </c>
      <c r="L189" s="43">
        <v>6.9</v>
      </c>
    </row>
    <row r="190" spans="1:12" ht="15">
      <c r="A190" s="23"/>
      <c r="B190" s="15"/>
      <c r="C190" s="11"/>
      <c r="D190" s="7" t="s">
        <v>31</v>
      </c>
      <c r="E190" s="42" t="s">
        <v>52</v>
      </c>
      <c r="F190" s="43">
        <v>40</v>
      </c>
      <c r="G190" s="43">
        <v>2.6</v>
      </c>
      <c r="H190" s="43">
        <v>0.5</v>
      </c>
      <c r="I190" s="43">
        <v>15.8</v>
      </c>
      <c r="J190" s="43">
        <v>78.2</v>
      </c>
      <c r="K190" s="44" t="s">
        <v>46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>SUM(G185:G193)</f>
        <v>37.800000000000004</v>
      </c>
      <c r="H194" s="19">
        <f>SUM(H185:H193)</f>
        <v>31.099999999999998</v>
      </c>
      <c r="I194" s="19">
        <f>SUM(I185:I193)</f>
        <v>69.099999999999994</v>
      </c>
      <c r="J194" s="19">
        <f>SUM(J185:J193)</f>
        <v>707.5</v>
      </c>
      <c r="K194" s="25"/>
      <c r="L194" s="19">
        <f>SUM(L185:L193)</f>
        <v>58.699999999999996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770</v>
      </c>
      <c r="G195" s="32">
        <f>G184+G194</f>
        <v>37.800000000000004</v>
      </c>
      <c r="H195" s="32">
        <f>H184+H194</f>
        <v>31.099999999999998</v>
      </c>
      <c r="I195" s="32">
        <f>I184+I194</f>
        <v>69.099999999999994</v>
      </c>
      <c r="J195" s="32">
        <f>J184+J194</f>
        <v>707.5</v>
      </c>
      <c r="K195" s="32"/>
      <c r="L195" s="32">
        <f>L184+L194</f>
        <v>58.699999999999996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793</v>
      </c>
      <c r="G196" s="34">
        <f>(G24+G43+G62+G81+G100+G119+G138+G157+G176+G195)/(IF(G24=0,0,1)+IF(G43=0,0,1)+IF(G62=0,0,1)+IF(G81=0,0,1)+IF(G100=0,0,1)+IF(G119=0,0,1)+IF(G138=0,0,1)+IF(G157=0,0,1)+IF(G176=0,0,1)+IF(G195=0,0,1))</f>
        <v>36.790000000000006</v>
      </c>
      <c r="H196" s="34">
        <f>(H24+H43+H62+H81+H100+H119+H138+H157+H176+H195)/(IF(H24=0,0,1)+IF(H43=0,0,1)+IF(H62=0,0,1)+IF(H81=0,0,1)+IF(H100=0,0,1)+IF(H119=0,0,1)+IF(H138=0,0,1)+IF(H157=0,0,1)+IF(H176=0,0,1)+IF(H195=0,0,1))</f>
        <v>24.87</v>
      </c>
      <c r="I196" s="34">
        <f>(I24+I43+I62+I81+I100+I119+I138+I157+I176+I195)/(IF(I24=0,0,1)+IF(I43=0,0,1)+IF(I62=0,0,1)+IF(I81=0,0,1)+IF(I100=0,0,1)+IF(I119=0,0,1)+IF(I138=0,0,1)+IF(I157=0,0,1)+IF(I176=0,0,1)+IF(I195=0,0,1))</f>
        <v>90.09</v>
      </c>
      <c r="J196" s="34">
        <f>(J24+J43+J62+J81+J100+J119+J138+J157+J176+J195)/(IF(J24=0,0,1)+IF(J43=0,0,1)+IF(J62=0,0,1)+IF(J81=0,0,1)+IF(J100=0,0,1)+IF(J119=0,0,1)+IF(J138=0,0,1)+IF(J157=0,0,1)+IF(J176=0,0,1)+IF(J195=0,0,1))</f>
        <v>747.18999999999994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62.832000000000008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2024-03-14T06:50:12Z</dcterms:modified>
</cp:coreProperties>
</file>